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28180002MAC_87.569\"/>
    </mc:Choice>
  </mc:AlternateContent>
  <xr:revisionPtr revIDLastSave="0" documentId="8_{8120F02F-6F0F-4271-9683-0CA026679ADB}" xr6:coauthVersionLast="47" xr6:coauthVersionMax="47" xr10:uidLastSave="{00000000-0000-0000-0000-000000000000}"/>
  <bookViews>
    <workbookView xWindow="22932" yWindow="-108" windowWidth="23256" windowHeight="12456" xr2:uid="{64DCFB83-4E38-4658-BB91-220E287F2BB0}"/>
  </bookViews>
  <sheets>
    <sheet name="CAPA" sheetId="1" r:id="rId1"/>
    <sheet name="ORDEM BANCÁRIA" sheetId="2" r:id="rId2"/>
    <sheet name="FLUXO DE CAIXA" sheetId="3" r:id="rId3"/>
    <sheet name="COMPOSIÇÃO DAS DESPESAS" sheetId="4" r:id="rId4"/>
  </sheets>
  <externalReferences>
    <externalReference r:id="rId5"/>
    <externalReference r:id="rId6"/>
    <externalReference r:id="rId7"/>
  </externalReferences>
  <definedNames>
    <definedName name="_2" localSheetId="0">#REF!</definedName>
    <definedName name="_2" localSheetId="1">#REF!</definedName>
    <definedName name="_2">#REF!</definedName>
    <definedName name="_xlnm._FilterDatabase" localSheetId="3" hidden="1">'COMPOSIÇÃO DAS DESPESAS'!$A$5:$G$7</definedName>
    <definedName name="A" localSheetId="0">#REF!</definedName>
    <definedName name="A" localSheetId="2">#REF!</definedName>
    <definedName name="A" localSheetId="1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0">CAPA!$A$1:$M$8</definedName>
    <definedName name="_xlnm.Print_Area" localSheetId="3">'COMPOSIÇÃO DAS DESPESAS'!$A$1:$G$7</definedName>
    <definedName name="_xlnm.Print_Area" localSheetId="2">'FLUXO DE CAIXA'!$A$1:$B$16</definedName>
    <definedName name="B" localSheetId="0">#REF!</definedName>
    <definedName name="B" localSheetId="2">#REF!</definedName>
    <definedName name="B" localSheetId="1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 localSheetId="3">[2]RecProprios!$E$1:$E$65536</definedName>
    <definedName name="Despesas">[2]RecProprios!$E$1:$E$65536</definedName>
    <definedName name="E" localSheetId="0">#REF!</definedName>
    <definedName name="E" localSheetId="2">#REF!</definedName>
    <definedName name="E" localSheetId="1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 localSheetId="3">[2]Tabelas!$D$1:$D$3</definedName>
    <definedName name="Fonte">[2]Tabelas!$D$1:$D$3</definedName>
    <definedName name="fppfpfpfp" localSheetId="0">#REF!</definedName>
    <definedName name="fppfpfpfp" localSheetId="2">#REF!</definedName>
    <definedName name="fppfpfpfp" localSheetId="1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 localSheetId="3">[2]Tabelas!$F$1:$F$13</definedName>
    <definedName name="LeiAutorizadora">[2]Tabelas!$F$1:$F$13</definedName>
    <definedName name="LL" localSheetId="0">#REF!</definedName>
    <definedName name="LL" localSheetId="2">#REF!</definedName>
    <definedName name="LL" localSheetId="1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 localSheetId="3">[2]Tabelas!$A$1:$A$6</definedName>
    <definedName name="NatDesp">[2]Tabelas!$A$1:$A$6</definedName>
    <definedName name="o" localSheetId="0">#REF!</definedName>
    <definedName name="o" localSheetId="2">#REF!</definedName>
    <definedName name="o" localSheetId="1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_xlnm.Print_Titles" localSheetId="3">'COMPOSIÇÃO DAS DESPESAS'!$1:$5</definedName>
    <definedName name="UGE" localSheetId="3">[2]Tabelas!$E$1:$E$3</definedName>
    <definedName name="UGE">[2]Tabelas!$E$1:$E$3</definedName>
    <definedName name="z" localSheetId="0">#REF!</definedName>
    <definedName name="z" localSheetId="2">#REF!</definedName>
    <definedName name="z" localSheetId="1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7" i="4" l="1"/>
  <c r="B16" i="3"/>
  <c r="B14" i="3"/>
  <c r="B9" i="3"/>
</calcChain>
</file>

<file path=xl/sharedStrings.xml><?xml version="1.0" encoding="utf-8"?>
<sst xmlns="http://schemas.openxmlformats.org/spreadsheetml/2006/main" count="26" uniqueCount="24">
  <si>
    <t xml:space="preserve">  </t>
  </si>
  <si>
    <t>EMENDA N° 28180002</t>
  </si>
  <si>
    <t>SECRETARIA DE ESTADO DA SAÚDE DE SÃO PAULO</t>
  </si>
  <si>
    <t>RESOLUÇÃO SS Nº 132, DE 14 DE JUNHO DE 2024</t>
  </si>
  <si>
    <t xml:space="preserve"> INCREMENTO MAC – DEPUTADO TIRIRICA - HCFMUSP</t>
  </si>
  <si>
    <t>SETEMBRO/2026</t>
  </si>
  <si>
    <t>Fluxo de Caixa Realizado</t>
  </si>
  <si>
    <t>Saldo inicial</t>
  </si>
  <si>
    <t>RECEITAS FINANCEIRAS</t>
  </si>
  <si>
    <t>Total</t>
  </si>
  <si>
    <t>Pagamentos de despesas</t>
  </si>
  <si>
    <t>MATERIAIS DE CONSUMO</t>
  </si>
  <si>
    <t>Saldo Final</t>
  </si>
  <si>
    <t>RELAÇÃO DE PAGAMENTOS</t>
  </si>
  <si>
    <t>ITEM</t>
  </si>
  <si>
    <t>NF/TÍTULO</t>
  </si>
  <si>
    <t>DESPESA</t>
  </si>
  <si>
    <t>CLASSIFICAÇÃO</t>
  </si>
  <si>
    <t>FAVORECIDO</t>
  </si>
  <si>
    <t>VLR PAGO</t>
  </si>
  <si>
    <t>DATA LIQUIDAÇÃO</t>
  </si>
  <si>
    <t xml:space="preserve">MATERIAIS HOSPITALARES EM GERAL         </t>
  </si>
  <si>
    <t xml:space="preserve">SUPERMED COM E IMP DE PRODUTOS MEDICOS E HOSPITALARES LTDA 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</si>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</sst>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_ ;[Red]\-#,##0.00\ "/>
    <numFmt numFmtId="165" formatCode="_(* #,##0.00_);_(* \(#,##0.00\);_(* &quot;-&quot;??_);_(@_)"/>
    <numFmt numFmtId="166" formatCode="dd/mm/yy;@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  <font>
      <b/>
      <sz val="18"/>
      <color theme="1"/>
      <name val="Franklin Gothic Medium"/>
      <family val="2"/>
    </font>
    <font>
      <b/>
      <sz val="12"/>
      <color theme="9" tint="-0.249977111117893"/>
      <name val="Verdana"/>
      <family val="2"/>
    </font>
    <font>
      <sz val="14"/>
      <color theme="1"/>
      <name val="Calibri"/>
      <family val="2"/>
      <scheme val="minor"/>
    </font>
    <font>
      <sz val="9"/>
      <color rgb="FFFF33CC"/>
      <name val="Franklin Gothic Medium"/>
      <family val="2"/>
    </font>
    <font>
      <sz val="8"/>
      <name val="Arial"/>
      <family val="2"/>
    </font>
    <font>
      <sz val="9"/>
      <color rgb="FFFF33CC"/>
      <name val="Calibri"/>
      <family val="2"/>
      <scheme val="minor"/>
    </font>
    <font>
      <b/>
      <sz val="9"/>
      <color theme="1"/>
      <name val="Verdana"/>
      <family val="2"/>
    </font>
    <font>
      <b/>
      <sz val="9"/>
      <name val="Verdana"/>
      <family val="2"/>
    </font>
    <font>
      <sz val="9"/>
      <color theme="1"/>
      <name val="Calibri"/>
      <family val="2"/>
      <scheme val="minor"/>
    </font>
    <font>
      <sz val="8"/>
      <color theme="1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43" fontId="3" fillId="0" borderId="0" xfId="2" applyFont="1" applyAlignment="1">
      <alignment vertical="center"/>
    </xf>
    <xf numFmtId="17" fontId="7" fillId="0" borderId="0" xfId="3" applyNumberFormat="1"/>
    <xf numFmtId="0" fontId="7" fillId="0" borderId="0" xfId="3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4" applyFont="1" applyBorder="1" applyAlignment="1">
      <alignment vertical="center" wrapText="1"/>
    </xf>
    <xf numFmtId="4" fontId="11" fillId="0" borderId="2" xfId="4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horizontal="right" vertical="center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  <xf numFmtId="0" fontId="17" fillId="0" borderId="0" xfId="7" applyFont="1" applyAlignment="1">
      <alignment horizontal="center" vertical="center"/>
    </xf>
    <xf numFmtId="0" fontId="1" fillId="0" borderId="0" xfId="7" applyAlignment="1">
      <alignment vertical="center"/>
    </xf>
    <xf numFmtId="0" fontId="18" fillId="0" borderId="0" xfId="7" applyFont="1" applyAlignment="1">
      <alignment horizontal="center" vertical="center"/>
    </xf>
    <xf numFmtId="0" fontId="1" fillId="0" borderId="0" xfId="7"/>
    <xf numFmtId="0" fontId="19" fillId="0" borderId="0" xfId="7" applyFont="1" applyAlignment="1">
      <alignment vertical="center"/>
    </xf>
    <xf numFmtId="0" fontId="20" fillId="0" borderId="0" xfId="7" applyFont="1" applyAlignment="1">
      <alignment vertical="center" wrapText="1"/>
    </xf>
    <xf numFmtId="0" fontId="20" fillId="0" borderId="0" xfId="7" applyFont="1" applyAlignment="1">
      <alignment horizontal="center" vertical="center" wrapText="1"/>
    </xf>
    <xf numFmtId="165" fontId="21" fillId="0" borderId="0" xfId="7" applyNumberFormat="1" applyFont="1" applyAlignment="1">
      <alignment vertical="center"/>
    </xf>
    <xf numFmtId="0" fontId="22" fillId="0" borderId="0" xfId="7" applyFont="1" applyAlignment="1">
      <alignment vertical="center"/>
    </xf>
    <xf numFmtId="0" fontId="23" fillId="5" borderId="7" xfId="7" applyFont="1" applyFill="1" applyBorder="1" applyAlignment="1">
      <alignment horizontal="center" vertical="center"/>
    </xf>
    <xf numFmtId="14" fontId="24" fillId="5" borderId="7" xfId="7" applyNumberFormat="1" applyFont="1" applyFill="1" applyBorder="1" applyAlignment="1">
      <alignment horizontal="center" vertical="center"/>
    </xf>
    <xf numFmtId="14" fontId="24" fillId="5" borderId="7" xfId="7" applyNumberFormat="1" applyFont="1" applyFill="1" applyBorder="1" applyAlignment="1">
      <alignment horizontal="center" vertical="center" wrapText="1"/>
    </xf>
    <xf numFmtId="0" fontId="25" fillId="0" borderId="0" xfId="7" applyFont="1" applyAlignment="1">
      <alignment horizontal="center"/>
    </xf>
    <xf numFmtId="0" fontId="26" fillId="0" borderId="7" xfId="8" quotePrefix="1" applyNumberFormat="1" applyFont="1" applyFill="1" applyBorder="1" applyAlignment="1">
      <alignment horizontal="center" vertical="center"/>
    </xf>
    <xf numFmtId="0" fontId="27" fillId="0" borderId="7" xfId="8" applyNumberFormat="1" applyFont="1" applyFill="1" applyBorder="1" applyAlignment="1">
      <alignment horizontal="center" vertical="center"/>
    </xf>
    <xf numFmtId="0" fontId="27" fillId="0" borderId="7" xfId="8" applyNumberFormat="1" applyFont="1" applyFill="1" applyBorder="1" applyAlignment="1">
      <alignment horizontal="left" vertical="center" indent="1"/>
    </xf>
    <xf numFmtId="43" fontId="27" fillId="0" borderId="7" xfId="8" applyFont="1" applyFill="1" applyBorder="1" applyAlignment="1">
      <alignment horizontal="left" vertical="center"/>
    </xf>
    <xf numFmtId="4" fontId="27" fillId="0" borderId="7" xfId="7" applyNumberFormat="1" applyFont="1" applyBorder="1" applyAlignment="1">
      <alignment horizontal="center" vertical="center"/>
    </xf>
    <xf numFmtId="166" fontId="27" fillId="0" borderId="7" xfId="7" applyNumberFormat="1" applyFont="1" applyBorder="1" applyAlignment="1">
      <alignment horizontal="center" vertical="center"/>
    </xf>
    <xf numFmtId="0" fontId="28" fillId="5" borderId="8" xfId="7" applyFont="1" applyFill="1" applyBorder="1" applyAlignment="1">
      <alignment horizontal="left" vertical="center" indent="1"/>
    </xf>
    <xf numFmtId="0" fontId="28" fillId="5" borderId="9" xfId="7" applyFont="1" applyFill="1" applyBorder="1" applyAlignment="1">
      <alignment horizontal="left" vertical="center" indent="1"/>
    </xf>
    <xf numFmtId="0" fontId="28" fillId="5" borderId="10" xfId="7" applyFont="1" applyFill="1" applyBorder="1" applyAlignment="1">
      <alignment horizontal="left" vertical="center" indent="1"/>
    </xf>
    <xf numFmtId="165" fontId="28" fillId="5" borderId="11" xfId="7" applyNumberFormat="1" applyFont="1" applyFill="1" applyBorder="1" applyAlignment="1">
      <alignment vertical="center"/>
    </xf>
    <xf numFmtId="0" fontId="29" fillId="0" borderId="0" xfId="7" applyFont="1" applyAlignment="1">
      <alignment horizontal="center" vertical="center"/>
    </xf>
    <xf numFmtId="0" fontId="29" fillId="0" borderId="0" xfId="7" applyFont="1" applyAlignment="1">
      <alignment vertical="center"/>
    </xf>
    <xf numFmtId="0" fontId="1" fillId="0" borderId="0" xfId="7" applyAlignment="1">
      <alignment horizontal="center"/>
    </xf>
    <xf numFmtId="0" fontId="1" fillId="0" borderId="0" xfId="7" applyAlignment="1">
      <alignment horizontal="left" indent="1"/>
    </xf>
    <xf numFmtId="4" fontId="1" fillId="0" borderId="0" xfId="7" applyNumberFormat="1" applyAlignment="1">
      <alignment horizontal="right"/>
    </xf>
    <xf numFmtId="14" fontId="1" fillId="0" borderId="0" xfId="7" applyNumberFormat="1" applyAlignment="1">
      <alignment horizontal="left" indent="1"/>
    </xf>
  </cellXfs>
  <cellStyles count="9">
    <cellStyle name="Normal" xfId="0" builtinId="0"/>
    <cellStyle name="Normal 2 2" xfId="4" xr:uid="{94FA743C-CFF0-4529-96EF-FBBECAAC1164}"/>
    <cellStyle name="Normal 2 2 2 2 12 2" xfId="6" xr:uid="{CE10F78E-66F4-4B4A-ABBB-2400A137E559}"/>
    <cellStyle name="Normal 3" xfId="3" xr:uid="{4A1CBF64-9E75-4C11-9DB7-63F9ECC359FD}"/>
    <cellStyle name="Normal 3 2 2 2" xfId="1" xr:uid="{DB82307D-A5A8-43E3-B708-129694ED78EC}"/>
    <cellStyle name="Normal 3 2 2 2 2" xfId="7" xr:uid="{DED3FF27-D1A7-4BD0-A65C-576C9D361CA8}"/>
    <cellStyle name="Normal 4 2" xfId="5" xr:uid="{CC13F09C-BC3E-4C41-9A83-9DE300D4F35F}"/>
    <cellStyle name="Vírgula 2 2" xfId="2" xr:uid="{F684A33E-9E58-48F0-A2AE-B6828A0CFC75}"/>
    <cellStyle name="Vírgula 2 2 2" xfId="8" xr:uid="{0283CE4E-9420-4B03-B6B3-9973FAAF8C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27214</xdr:rowOff>
    </xdr:from>
    <xdr:to>
      <xdr:col>13</xdr:col>
      <xdr:colOff>0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9458318-C725-4DFB-AD2E-277413E38C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9119"/>
          <a:ext cx="12313920" cy="10036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142875</xdr:rowOff>
    </xdr:from>
    <xdr:to>
      <xdr:col>10</xdr:col>
      <xdr:colOff>365125</xdr:colOff>
      <xdr:row>32</xdr:row>
      <xdr:rowOff>154940</xdr:rowOff>
    </xdr:to>
    <xdr:pic>
      <xdr:nvPicPr>
        <xdr:cNvPr id="2" name="Imagem 1" descr="Interface gráfica do usuário&#10;&#10;Descrição gerada automaticamente">
          <a:extLst>
            <a:ext uri="{FF2B5EF4-FFF2-40B4-BE49-F238E27FC236}">
              <a16:creationId xmlns:a16="http://schemas.microsoft.com/office/drawing/2014/main" id="{78D190CE-9574-42CC-874E-520F08A333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84860"/>
          <a:ext cx="6457315" cy="449072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>
    <xdr:from>
      <xdr:col>0</xdr:col>
      <xdr:colOff>9525</xdr:colOff>
      <xdr:row>0</xdr:row>
      <xdr:rowOff>0</xdr:rowOff>
    </xdr:from>
    <xdr:to>
      <xdr:col>10</xdr:col>
      <xdr:colOff>428625</xdr:colOff>
      <xdr:row>4</xdr:row>
      <xdr:rowOff>13446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421E8F2-927D-47B9-B8EA-5E74844E70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7620" y="0"/>
          <a:ext cx="6515100" cy="6516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21478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C49CC05-A8B4-4572-8DD0-A4CE509465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2" y="9302"/>
          <a:ext cx="6684420" cy="67130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990599</xdr:colOff>
      <xdr:row>0</xdr:row>
      <xdr:rowOff>666749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78D08A1-DA8A-46F8-B324-54F508C5EB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12329159" cy="6705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569%20-%20PORT.3591/9-%20Setembro.26/87.569%20-%20PORT.3591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569%20-%20PORT.3591\9-%20Setembro.26\87.569%20-%20PORT.3591-%2009.26.xlsx" TargetMode="External"/><Relationship Id="rId1" Type="http://schemas.openxmlformats.org/officeDocument/2006/relationships/externalLinkPath" Target="/Controladoria/Projetos%20Controladoria/Subven&#231;&#245;es/SES/ativas/SES%20-%202026/3%20-%20PORTARIAS/87.569%20-%20PORT.3591/9-%20Setembro.26/87.569%20-%20PORT.3591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 "/>
      <sheetName val="CAPA"/>
      <sheetName val="ORDEM BANCÁRIA"/>
      <sheetName val="FLUXO DE CAIXA"/>
      <sheetName val="COMPOSIÇÃO DAS DESP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21782-D8CE-4E7E-84DF-8B47251E474D}">
  <dimension ref="A1:O11"/>
  <sheetViews>
    <sheetView showGridLines="0" tabSelected="1" zoomScale="70" zoomScaleNormal="70" workbookViewId="0">
      <selection activeCell="A11" sqref="A11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4" width="9.140625" style="2"/>
    <col min="15" max="15" width="12" style="2" bestFit="1" customWidth="1"/>
    <col min="16" max="16384" width="9.140625" style="2"/>
  </cols>
  <sheetData>
    <row r="1" spans="1:15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5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5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5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5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5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11" spans="1:15" ht="24.75" customHeight="1" x14ac:dyDescent="0.25">
      <c r="O11" s="9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6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CA4B2-13FA-43DC-B68D-9983CFBCF53B}">
  <dimension ref="A7"/>
  <sheetViews>
    <sheetView showGridLines="0" topLeftCell="A7" zoomScaleNormal="100" workbookViewId="0">
      <selection activeCell="A11" sqref="A11"/>
    </sheetView>
  </sheetViews>
  <sheetFormatPr defaultColWidth="9.140625" defaultRowHeight="12.75" x14ac:dyDescent="0.2"/>
  <cols>
    <col min="1" max="10" width="9.140625" style="11"/>
    <col min="11" max="11" width="7" style="11" customWidth="1"/>
    <col min="12" max="16384" width="9.140625" style="11"/>
  </cols>
  <sheetData>
    <row r="7" spans="1:1" x14ac:dyDescent="0.2">
      <c r="A7" s="10">
        <v>45901</v>
      </c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B65E5-A8FC-4F10-B847-FD97758AE354}">
  <dimension ref="A1:E20"/>
  <sheetViews>
    <sheetView showGridLines="0" zoomScale="85" zoomScaleNormal="85" workbookViewId="0">
      <selection activeCell="A11" sqref="A11"/>
    </sheetView>
  </sheetViews>
  <sheetFormatPr defaultColWidth="9.140625" defaultRowHeight="15" x14ac:dyDescent="0.25"/>
  <cols>
    <col min="1" max="1" width="61.7109375" style="32" customWidth="1"/>
    <col min="2" max="2" width="38.28515625" style="32" customWidth="1"/>
    <col min="3" max="3" width="20.7109375" style="13" bestFit="1" customWidth="1"/>
    <col min="4" max="4" width="12" style="13" bestFit="1" customWidth="1"/>
    <col min="5" max="5" width="19" style="13" customWidth="1"/>
    <col min="6" max="16384" width="9.140625" style="13"/>
  </cols>
  <sheetData>
    <row r="1" spans="1:5" ht="52.15" customHeight="1" x14ac:dyDescent="0.25">
      <c r="A1" s="12"/>
      <c r="B1" s="12"/>
    </row>
    <row r="2" spans="1:5" ht="27" customHeight="1" x14ac:dyDescent="0.25">
      <c r="A2" s="14"/>
      <c r="B2" s="14"/>
    </row>
    <row r="3" spans="1:5" ht="37.9" customHeight="1" x14ac:dyDescent="0.25">
      <c r="A3" s="15" t="s">
        <v>6</v>
      </c>
      <c r="B3" s="15"/>
    </row>
    <row r="4" spans="1:5" ht="25.15" customHeight="1" x14ac:dyDescent="0.25">
      <c r="A4" s="16"/>
      <c r="B4" s="16"/>
    </row>
    <row r="5" spans="1:5" ht="14.45" customHeight="1" x14ac:dyDescent="0.25">
      <c r="A5" s="16"/>
      <c r="B5" s="16"/>
    </row>
    <row r="6" spans="1:5" ht="15.75" thickBot="1" x14ac:dyDescent="0.3">
      <c r="A6" s="17" t="s">
        <v>7</v>
      </c>
      <c r="B6" s="18">
        <v>95958.779999999984</v>
      </c>
    </row>
    <row r="7" spans="1:5" ht="27.6" customHeight="1" x14ac:dyDescent="0.25">
      <c r="A7" s="19" t="s">
        <v>8</v>
      </c>
      <c r="B7" s="20">
        <v>64.56</v>
      </c>
    </row>
    <row r="8" spans="1:5" x14ac:dyDescent="0.25">
      <c r="A8" s="21"/>
      <c r="B8" s="22"/>
    </row>
    <row r="9" spans="1:5" x14ac:dyDescent="0.25">
      <c r="A9" s="23" t="s">
        <v>9</v>
      </c>
      <c r="B9" s="24">
        <f>B7</f>
        <v>64.56</v>
      </c>
    </row>
    <row r="10" spans="1:5" x14ac:dyDescent="0.25">
      <c r="A10" s="21"/>
      <c r="B10" s="22"/>
    </row>
    <row r="11" spans="1:5" ht="27.6" customHeight="1" x14ac:dyDescent="0.25">
      <c r="A11" s="25" t="s">
        <v>10</v>
      </c>
      <c r="B11" s="26"/>
    </row>
    <row r="12" spans="1:5" ht="27.6" customHeight="1" x14ac:dyDescent="0.25">
      <c r="A12" s="27" t="s">
        <v>11</v>
      </c>
      <c r="B12" s="28">
        <v>-92575</v>
      </c>
      <c r="C12" s="29"/>
      <c r="D12" s="29"/>
    </row>
    <row r="13" spans="1:5" x14ac:dyDescent="0.25">
      <c r="A13" s="21"/>
      <c r="B13" s="22"/>
    </row>
    <row r="14" spans="1:5" ht="27.6" customHeight="1" x14ac:dyDescent="0.25">
      <c r="A14" s="30" t="s">
        <v>9</v>
      </c>
      <c r="B14" s="31">
        <f>SUM(B12:B13)</f>
        <v>-92575</v>
      </c>
      <c r="C14" s="29"/>
    </row>
    <row r="15" spans="1:5" x14ac:dyDescent="0.25">
      <c r="B15" s="33"/>
    </row>
    <row r="16" spans="1:5" ht="27.6" customHeight="1" thickBot="1" x14ac:dyDescent="0.3">
      <c r="A16" s="34" t="s">
        <v>12</v>
      </c>
      <c r="B16" s="35">
        <f>B6+B9+B14</f>
        <v>3448.339999999982</v>
      </c>
      <c r="E16" s="36"/>
    </row>
    <row r="20" spans="1:2" x14ac:dyDescent="0.25">
      <c r="A20" s="37"/>
      <c r="B20" s="33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72EB7-986A-43EC-AD34-DC18F0A85F2C}">
  <dimension ref="A1:G7"/>
  <sheetViews>
    <sheetView showGridLines="0" zoomScaleNormal="100" workbookViewId="0">
      <selection activeCell="A11" sqref="A11"/>
    </sheetView>
  </sheetViews>
  <sheetFormatPr defaultRowHeight="15" x14ac:dyDescent="0.25"/>
  <cols>
    <col min="1" max="1" width="6.140625" style="63" customWidth="1"/>
    <col min="2" max="2" width="13.42578125" style="63" customWidth="1"/>
    <col min="3" max="3" width="45.28515625" style="64" bestFit="1" customWidth="1"/>
    <col min="4" max="4" width="25" style="64" customWidth="1"/>
    <col min="5" max="5" width="61.85546875" style="64" customWidth="1"/>
    <col min="6" max="6" width="18.28515625" style="65" bestFit="1" customWidth="1"/>
    <col min="7" max="7" width="14.85546875" style="66" customWidth="1"/>
    <col min="8" max="16384" width="9.140625" style="41"/>
  </cols>
  <sheetData>
    <row r="1" spans="1:7" s="39" customFormat="1" ht="53.25" customHeight="1" x14ac:dyDescent="0.25">
      <c r="A1" s="38"/>
      <c r="B1" s="38"/>
      <c r="C1" s="38"/>
      <c r="D1" s="38"/>
      <c r="E1" s="38"/>
      <c r="F1" s="38"/>
      <c r="G1" s="38"/>
    </row>
    <row r="2" spans="1:7" ht="12" customHeight="1" x14ac:dyDescent="0.25">
      <c r="A2" s="40" t="s">
        <v>13</v>
      </c>
      <c r="B2" s="40"/>
      <c r="C2" s="40"/>
      <c r="D2" s="40"/>
      <c r="E2" s="40"/>
      <c r="F2" s="40"/>
      <c r="G2" s="40"/>
    </row>
    <row r="3" spans="1:7" s="42" customFormat="1" ht="20.100000000000001" customHeight="1" x14ac:dyDescent="0.25">
      <c r="A3" s="40"/>
      <c r="B3" s="40"/>
      <c r="C3" s="40"/>
      <c r="D3" s="40"/>
      <c r="E3" s="40"/>
      <c r="F3" s="40"/>
      <c r="G3" s="40"/>
    </row>
    <row r="4" spans="1:7" s="46" customFormat="1" ht="13.5" customHeight="1" x14ac:dyDescent="0.25">
      <c r="A4" s="43"/>
      <c r="B4" s="44"/>
      <c r="C4" s="43"/>
      <c r="D4" s="43"/>
      <c r="E4" s="43"/>
      <c r="F4" s="45"/>
      <c r="G4" s="43"/>
    </row>
    <row r="5" spans="1:7" s="50" customFormat="1" ht="27" customHeight="1" x14ac:dyDescent="0.2">
      <c r="A5" s="47" t="s">
        <v>14</v>
      </c>
      <c r="B5" s="47" t="s">
        <v>15</v>
      </c>
      <c r="C5" s="47" t="s">
        <v>16</v>
      </c>
      <c r="D5" s="47" t="s">
        <v>17</v>
      </c>
      <c r="E5" s="47" t="s">
        <v>18</v>
      </c>
      <c r="F5" s="48" t="s">
        <v>19</v>
      </c>
      <c r="G5" s="49" t="s">
        <v>20</v>
      </c>
    </row>
    <row r="6" spans="1:7" ht="15.75" thickBot="1" x14ac:dyDescent="0.3">
      <c r="A6" s="51">
        <v>1</v>
      </c>
      <c r="B6" s="52">
        <v>1035887</v>
      </c>
      <c r="C6" s="53" t="s">
        <v>21</v>
      </c>
      <c r="D6" s="53" t="s">
        <v>11</v>
      </c>
      <c r="E6" s="54" t="s">
        <v>22</v>
      </c>
      <c r="F6" s="55">
        <v>-92575</v>
      </c>
      <c r="G6" s="56">
        <v>46266</v>
      </c>
    </row>
    <row r="7" spans="1:7" s="62" customFormat="1" ht="26.45" customHeight="1" thickBot="1" x14ac:dyDescent="0.3">
      <c r="A7" s="57" t="s">
        <v>23</v>
      </c>
      <c r="B7" s="58"/>
      <c r="C7" s="58"/>
      <c r="D7" s="58"/>
      <c r="E7" s="59"/>
      <c r="F7" s="60">
        <f>SUM(F6:F6)</f>
        <v>-92575</v>
      </c>
      <c r="G7" s="61"/>
    </row>
  </sheetData>
  <autoFilter ref="A5:G7" xr:uid="{976D4B08-F492-419D-B5F0-494842D75A0E}"/>
  <mergeCells count="3">
    <mergeCell ref="A1:G1"/>
    <mergeCell ref="A2:G3"/>
    <mergeCell ref="A7:E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742622A-95AF-47E6-8BA2-E134C13CD906}"/>
</file>

<file path=customXml/itemProps2.xml><?xml version="1.0" encoding="utf-8"?>
<ds:datastoreItem xmlns:ds="http://schemas.openxmlformats.org/officeDocument/2006/customXml" ds:itemID="{99266FDB-CDDA-46A9-865C-5E5FD620B4E2}"/>
</file>

<file path=customXml/itemProps3.xml><?xml version="1.0" encoding="utf-8"?>
<ds:datastoreItem xmlns:ds="http://schemas.openxmlformats.org/officeDocument/2006/customXml" ds:itemID="{16567B08-DAAA-4FF9-9D5C-782370A8B0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CAPA</vt:lpstr>
      <vt:lpstr>ORDEM BANCÁRIA</vt:lpstr>
      <vt:lpstr>FLUXO DE CAIXA</vt:lpstr>
      <vt:lpstr>COMPOSIÇÃO DAS DESPESAS</vt:lpstr>
      <vt:lpstr>CAPA!Area_de_impressao</vt:lpstr>
      <vt:lpstr>'COMPOSIÇÃO DAS DESPESAS'!Area_de_impressao</vt:lpstr>
      <vt:lpstr>'FLUXO DE CAIXA'!Area_de_impressao</vt:lpstr>
      <vt:lpstr>'COMPOSIÇÃO DAS DESPESAS'!Titulos_de_impressao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2026-10-08T17:56:24Z</dcterms:created>
  <dcterms:modified xsi:type="dcterms:W3CDTF">2026-10-08T17:56:48Z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1355400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